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manikova\Desktop\Documents\SAPS+POP+LFA\2017 PRIAME PODPORY\info\priame podpory od r. 2017\"/>
    </mc:Choice>
  </mc:AlternateContent>
  <bookViews>
    <workbookView xWindow="0" yWindow="0" windowWidth="28800" windowHeight="12435"/>
  </bookViews>
  <sheets>
    <sheet name="príloha č. 2" sheetId="1" r:id="rId1"/>
  </sheets>
  <definedNames>
    <definedName name="_xlnm._FilterDatabase" localSheetId="0" hidden="1">'príloha č. 2'!$A$2:$L$25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K25" i="1" s="1"/>
  <c r="C25" i="1"/>
  <c r="L24" i="1"/>
  <c r="K24" i="1"/>
  <c r="J23" i="1"/>
  <c r="J25" i="1" s="1"/>
  <c r="L25" i="1" s="1"/>
  <c r="I23" i="1"/>
  <c r="I25" i="1" s="1"/>
  <c r="H23" i="1"/>
  <c r="H25" i="1" s="1"/>
  <c r="G23" i="1"/>
  <c r="K23" i="1" s="1"/>
  <c r="F23" i="1"/>
  <c r="F25" i="1" s="1"/>
  <c r="E23" i="1"/>
  <c r="E25" i="1" s="1"/>
  <c r="D23" i="1"/>
  <c r="D25" i="1" s="1"/>
  <c r="C23" i="1"/>
  <c r="B23" i="1"/>
  <c r="B25" i="1" s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23" i="1" l="1"/>
</calcChain>
</file>

<file path=xl/sharedStrings.xml><?xml version="1.0" encoding="utf-8"?>
<sst xmlns="http://schemas.openxmlformats.org/spreadsheetml/2006/main" count="41" uniqueCount="32">
  <si>
    <t>názov podpornej schémy</t>
  </si>
  <si>
    <t>vypočítané platby</t>
  </si>
  <si>
    <t>schválené platby</t>
  </si>
  <si>
    <t>uhradené finančné prostriedky
do 19.12.2016</t>
  </si>
  <si>
    <t>% schválených platieb z vypočítaných</t>
  </si>
  <si>
    <t>% vyplatených platieb z vypočítaných platieb</t>
  </si>
  <si>
    <t xml:space="preserve">EÚ </t>
  </si>
  <si>
    <t>doplatok SR</t>
  </si>
  <si>
    <t>Spolu</t>
  </si>
  <si>
    <t>doplnková vnútroštátna platba na plochu (DPP) - sadzba 0 EUR/ha</t>
  </si>
  <si>
    <t>x</t>
  </si>
  <si>
    <t>doplnková vnútroštátna platba na chmeľ (CH) - sadzba 0 EUR/ha</t>
  </si>
  <si>
    <t>jednotná platba na plochu (SAPS)</t>
  </si>
  <si>
    <t>platba na poľnohospodárske postupy prospešné pre klímu a životné prostredie (GRE)</t>
  </si>
  <si>
    <t>platba na mladého poľnohospodára (MP)</t>
  </si>
  <si>
    <t>platba na pestovanie cukrovej repy (VCR)</t>
  </si>
  <si>
    <t>platba na pestovanie chmeľu (VCHM)</t>
  </si>
  <si>
    <t>platba na pestovanie vybraných druhov ovocia s vysokou prácnosťou (VOV)</t>
  </si>
  <si>
    <t>platba na pestovanie vybraných druhov ovocia s veľmi vysokou prácnosťou (VOP)</t>
  </si>
  <si>
    <t>platba na pestovanie vybraných druhov zeleniny s vysokou prácnosťou (VZV)</t>
  </si>
  <si>
    <t>platba na pestovanie vybraných druhov zeleniny s veľmi vysokou prácnosťou (VZP)</t>
  </si>
  <si>
    <t>platba na pestovanie rajčiakov (VR)</t>
  </si>
  <si>
    <t>platba na chov bahníc, jariek a kôz (VBJK)</t>
  </si>
  <si>
    <t>platba na výkrm vybraných kategórií hovädzieho dobytka (VVD)</t>
  </si>
  <si>
    <t>platba na kravy chované v systéme s trhovou produkciou mlieka (VDOJ)</t>
  </si>
  <si>
    <t>platba pre oblasti s prírodnými alebo inými osobitnými obmedzeniami (ANC)</t>
  </si>
  <si>
    <t>platba v rámci sústavy Natura 2000 na poľn. pôde (UEV)</t>
  </si>
  <si>
    <t>platba na agrenvironmentálno-klimatické opatrenie - poľn. pôda (AEKO)</t>
  </si>
  <si>
    <t>platba na opatrenie ekologické poľnohospodárstvo (EKO)</t>
  </si>
  <si>
    <t xml:space="preserve">všetky podporné schémy spolu </t>
  </si>
  <si>
    <t>refundácia finančnej disciplíny (RFD)</t>
  </si>
  <si>
    <t>všetky podporné schémy spolu + 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</si>
</sst>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Border="1"/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2" fillId="2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" fontId="3" fillId="2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/>
    <xf numFmtId="0" fontId="2" fillId="2" borderId="1" xfId="0" applyFont="1" applyFill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showGridLines="0" tabSelected="1" view="pageLayout" zoomScaleNormal="100" workbookViewId="0">
      <selection activeCell="L2" sqref="L2:L3"/>
    </sheetView>
  </sheetViews>
  <sheetFormatPr defaultRowHeight="15" x14ac:dyDescent="0.25"/>
  <cols>
    <col min="1" max="1" width="43.85546875" customWidth="1"/>
    <col min="2" max="2" width="13.5703125" bestFit="1" customWidth="1"/>
    <col min="3" max="3" width="12.42578125" bestFit="1" customWidth="1"/>
    <col min="4" max="5" width="13.5703125" bestFit="1" customWidth="1"/>
    <col min="6" max="6" width="12.42578125" bestFit="1" customWidth="1"/>
    <col min="7" max="8" width="13.5703125" bestFit="1" customWidth="1"/>
    <col min="9" max="9" width="12.42578125" bestFit="1" customWidth="1"/>
    <col min="10" max="10" width="13.5703125" bestFit="1" customWidth="1"/>
    <col min="11" max="11" width="16" customWidth="1"/>
    <col min="12" max="12" width="16.140625" customWidth="1"/>
  </cols>
  <sheetData>
    <row r="1" spans="1:12" x14ac:dyDescent="0.25">
      <c r="A1" s="1"/>
      <c r="B1" s="2"/>
      <c r="D1" s="2"/>
    </row>
    <row r="2" spans="1:12" ht="31.9" customHeight="1" x14ac:dyDescent="0.25">
      <c r="A2" s="3" t="s">
        <v>0</v>
      </c>
      <c r="B2" s="4" t="s">
        <v>1</v>
      </c>
      <c r="C2" s="4"/>
      <c r="D2" s="4"/>
      <c r="E2" s="4" t="s">
        <v>2</v>
      </c>
      <c r="F2" s="4"/>
      <c r="G2" s="4"/>
      <c r="H2" s="5" t="s">
        <v>3</v>
      </c>
      <c r="I2" s="6"/>
      <c r="J2" s="7"/>
      <c r="K2" s="3" t="s">
        <v>4</v>
      </c>
      <c r="L2" s="3" t="s">
        <v>5</v>
      </c>
    </row>
    <row r="3" spans="1:12" ht="22.9" customHeight="1" x14ac:dyDescent="0.25">
      <c r="A3" s="3"/>
      <c r="B3" s="8" t="s">
        <v>6</v>
      </c>
      <c r="C3" s="8" t="s">
        <v>7</v>
      </c>
      <c r="D3" s="8" t="s">
        <v>8</v>
      </c>
      <c r="E3" s="8" t="s">
        <v>6</v>
      </c>
      <c r="F3" s="8" t="s">
        <v>7</v>
      </c>
      <c r="G3" s="8" t="s">
        <v>8</v>
      </c>
      <c r="H3" s="8" t="s">
        <v>6</v>
      </c>
      <c r="I3" s="8" t="s">
        <v>7</v>
      </c>
      <c r="J3" s="8" t="s">
        <v>8</v>
      </c>
      <c r="K3" s="9"/>
      <c r="L3" s="3"/>
    </row>
    <row r="4" spans="1:12" ht="30" x14ac:dyDescent="0.25">
      <c r="A4" s="10" t="s">
        <v>9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2" t="s">
        <v>10</v>
      </c>
      <c r="L4" s="12" t="s">
        <v>10</v>
      </c>
    </row>
    <row r="5" spans="1:12" ht="30" x14ac:dyDescent="0.25">
      <c r="A5" s="10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 t="s">
        <v>10</v>
      </c>
      <c r="L5" s="12" t="s">
        <v>10</v>
      </c>
    </row>
    <row r="6" spans="1:12" x14ac:dyDescent="0.25">
      <c r="A6" s="10" t="s">
        <v>12</v>
      </c>
      <c r="B6" s="11">
        <v>242847836.88999993</v>
      </c>
      <c r="C6" s="11">
        <v>0</v>
      </c>
      <c r="D6" s="11">
        <v>242847836.88999993</v>
      </c>
      <c r="E6" s="11">
        <v>181464688.56000042</v>
      </c>
      <c r="F6" s="13">
        <v>0</v>
      </c>
      <c r="G6" s="13">
        <v>181464688.56000042</v>
      </c>
      <c r="H6" s="14">
        <v>180109236.45000058</v>
      </c>
      <c r="I6" s="14">
        <v>0</v>
      </c>
      <c r="J6" s="14">
        <v>180109236.45000058</v>
      </c>
      <c r="K6" s="15">
        <f>(G6/D6)*100</f>
        <v>74.723617423941263</v>
      </c>
      <c r="L6" s="15">
        <f>(J6/D6)*100</f>
        <v>74.165468697002495</v>
      </c>
    </row>
    <row r="7" spans="1:12" ht="30" x14ac:dyDescent="0.25">
      <c r="A7" s="10" t="s">
        <v>13</v>
      </c>
      <c r="B7" s="11">
        <v>130147172.6400013</v>
      </c>
      <c r="C7" s="11">
        <v>0</v>
      </c>
      <c r="D7" s="11">
        <v>130147172.6400013</v>
      </c>
      <c r="E7" s="11">
        <v>97266237.460001439</v>
      </c>
      <c r="F7" s="11">
        <v>0</v>
      </c>
      <c r="G7" s="13">
        <v>97266237.460001439</v>
      </c>
      <c r="H7" s="11">
        <v>96541536.600001141</v>
      </c>
      <c r="I7" s="11">
        <v>0</v>
      </c>
      <c r="J7" s="11">
        <v>96541536.600001141</v>
      </c>
      <c r="K7" s="15">
        <f t="shared" ref="K7:K25" si="0">(G7/D7)*100</f>
        <v>74.735574724353441</v>
      </c>
      <c r="L7" s="15">
        <f t="shared" ref="L7:L25" si="1">(J7/D7)*100</f>
        <v>74.178742912105861</v>
      </c>
    </row>
    <row r="8" spans="1:12" x14ac:dyDescent="0.25">
      <c r="A8" s="10" t="s">
        <v>14</v>
      </c>
      <c r="B8" s="11">
        <v>446588.57000000094</v>
      </c>
      <c r="C8" s="11">
        <v>0</v>
      </c>
      <c r="D8" s="11">
        <v>446588.57000000094</v>
      </c>
      <c r="E8" s="11">
        <v>333303.74000000081</v>
      </c>
      <c r="F8" s="11">
        <v>0</v>
      </c>
      <c r="G8" s="13">
        <v>333303.74000000081</v>
      </c>
      <c r="H8" s="11">
        <v>310167.55000000063</v>
      </c>
      <c r="I8" s="11">
        <v>0</v>
      </c>
      <c r="J8" s="11">
        <v>310167.55000000063</v>
      </c>
      <c r="K8" s="15">
        <f t="shared" si="0"/>
        <v>74.633289427895591</v>
      </c>
      <c r="L8" s="15">
        <f t="shared" si="1"/>
        <v>69.452639596217153</v>
      </c>
    </row>
    <row r="9" spans="1:12" x14ac:dyDescent="0.25">
      <c r="A9" s="10" t="s">
        <v>15</v>
      </c>
      <c r="B9" s="11">
        <v>7898171.6800000062</v>
      </c>
      <c r="C9" s="11">
        <v>0</v>
      </c>
      <c r="D9" s="11">
        <v>7898171.6800000062</v>
      </c>
      <c r="E9" s="11">
        <v>6456751.4100000039</v>
      </c>
      <c r="F9" s="13">
        <v>0</v>
      </c>
      <c r="G9" s="13">
        <v>6456751.4100000039</v>
      </c>
      <c r="H9" s="11">
        <v>6439590.820000004</v>
      </c>
      <c r="I9" s="11">
        <v>0</v>
      </c>
      <c r="J9" s="11">
        <v>6439590.820000004</v>
      </c>
      <c r="K9" s="15">
        <f t="shared" si="0"/>
        <v>81.749950135295094</v>
      </c>
      <c r="L9" s="15">
        <f t="shared" si="1"/>
        <v>81.532677192957635</v>
      </c>
    </row>
    <row r="10" spans="1:12" x14ac:dyDescent="0.25">
      <c r="A10" s="10" t="s">
        <v>16</v>
      </c>
      <c r="B10" s="11">
        <v>56420.68</v>
      </c>
      <c r="C10" s="11">
        <v>0</v>
      </c>
      <c r="D10" s="11">
        <v>56420.68</v>
      </c>
      <c r="E10" s="11">
        <v>37417.89</v>
      </c>
      <c r="F10" s="11">
        <v>0</v>
      </c>
      <c r="G10" s="11">
        <v>37417.89</v>
      </c>
      <c r="H10" s="11">
        <v>37417.89</v>
      </c>
      <c r="I10" s="11">
        <v>0</v>
      </c>
      <c r="J10" s="11">
        <v>37417.89</v>
      </c>
      <c r="K10" s="15">
        <f t="shared" si="0"/>
        <v>66.319459460609124</v>
      </c>
      <c r="L10" s="15">
        <f t="shared" si="1"/>
        <v>66.319459460609124</v>
      </c>
    </row>
    <row r="11" spans="1:12" ht="30" x14ac:dyDescent="0.25">
      <c r="A11" s="10" t="s">
        <v>17</v>
      </c>
      <c r="B11" s="11">
        <v>160970.71000000005</v>
      </c>
      <c r="C11" s="11">
        <v>0</v>
      </c>
      <c r="D11" s="11">
        <v>160970.71000000005</v>
      </c>
      <c r="E11" s="11">
        <v>122870.23000000001</v>
      </c>
      <c r="F11" s="13">
        <v>0</v>
      </c>
      <c r="G11" s="13">
        <v>122870.23000000001</v>
      </c>
      <c r="H11" s="11">
        <v>122870.23000000001</v>
      </c>
      <c r="I11" s="11">
        <v>0</v>
      </c>
      <c r="J11" s="11">
        <v>122870.23000000001</v>
      </c>
      <c r="K11" s="15">
        <f t="shared" si="0"/>
        <v>76.330799559745969</v>
      </c>
      <c r="L11" s="15">
        <f t="shared" si="1"/>
        <v>76.330799559745969</v>
      </c>
    </row>
    <row r="12" spans="1:12" ht="30" x14ac:dyDescent="0.25">
      <c r="A12" s="10" t="s">
        <v>18</v>
      </c>
      <c r="B12" s="11">
        <v>435838.68000000005</v>
      </c>
      <c r="C12" s="11">
        <v>0</v>
      </c>
      <c r="D12" s="11">
        <v>435838.68000000005</v>
      </c>
      <c r="E12" s="11">
        <v>350404.01000000007</v>
      </c>
      <c r="F12" s="13">
        <v>0</v>
      </c>
      <c r="G12" s="13">
        <v>350404.01000000007</v>
      </c>
      <c r="H12" s="11">
        <v>348342.14000000007</v>
      </c>
      <c r="I12" s="11">
        <v>0</v>
      </c>
      <c r="J12" s="11">
        <v>348342.14000000007</v>
      </c>
      <c r="K12" s="15">
        <f t="shared" si="0"/>
        <v>80.397639328386376</v>
      </c>
      <c r="L12" s="15">
        <f t="shared" si="1"/>
        <v>79.9245583251124</v>
      </c>
    </row>
    <row r="13" spans="1:12" ht="30" x14ac:dyDescent="0.25">
      <c r="A13" s="10" t="s">
        <v>19</v>
      </c>
      <c r="B13" s="11">
        <v>73358.060000000012</v>
      </c>
      <c r="C13" s="11">
        <v>0</v>
      </c>
      <c r="D13" s="11">
        <v>73358.060000000012</v>
      </c>
      <c r="E13" s="11">
        <v>48091.19999999999</v>
      </c>
      <c r="F13" s="13">
        <v>0</v>
      </c>
      <c r="G13" s="13">
        <v>48091.19999999999</v>
      </c>
      <c r="H13" s="11">
        <v>44416.079999999994</v>
      </c>
      <c r="I13" s="11">
        <v>0</v>
      </c>
      <c r="J13" s="11">
        <v>44416.079999999994</v>
      </c>
      <c r="K13" s="15">
        <f t="shared" si="0"/>
        <v>65.556804528363998</v>
      </c>
      <c r="L13" s="15">
        <f t="shared" si="1"/>
        <v>60.546966481938028</v>
      </c>
    </row>
    <row r="14" spans="1:12" ht="30" x14ac:dyDescent="0.25">
      <c r="A14" s="10" t="s">
        <v>20</v>
      </c>
      <c r="B14" s="11">
        <v>488862.07000000065</v>
      </c>
      <c r="C14" s="11">
        <v>0</v>
      </c>
      <c r="D14" s="11">
        <v>488862.07000000065</v>
      </c>
      <c r="E14" s="11">
        <v>362473.90000000026</v>
      </c>
      <c r="F14" s="13">
        <v>0</v>
      </c>
      <c r="G14" s="13">
        <v>362473.90000000026</v>
      </c>
      <c r="H14" s="11">
        <v>354219.81000000029</v>
      </c>
      <c r="I14" s="11">
        <v>0</v>
      </c>
      <c r="J14" s="11">
        <v>354219.81000000029</v>
      </c>
      <c r="K14" s="15">
        <f t="shared" si="0"/>
        <v>74.146456075023323</v>
      </c>
      <c r="L14" s="15">
        <f t="shared" si="1"/>
        <v>72.458026862259899</v>
      </c>
    </row>
    <row r="15" spans="1:12" x14ac:dyDescent="0.25">
      <c r="A15" s="10" t="s">
        <v>21</v>
      </c>
      <c r="B15" s="11">
        <v>226546.49</v>
      </c>
      <c r="C15" s="11">
        <v>0</v>
      </c>
      <c r="D15" s="11">
        <v>226546.49</v>
      </c>
      <c r="E15" s="11">
        <v>222929.55</v>
      </c>
      <c r="F15" s="13">
        <v>0</v>
      </c>
      <c r="G15" s="13">
        <v>222929.55</v>
      </c>
      <c r="H15" s="11">
        <v>221262.41999999998</v>
      </c>
      <c r="I15" s="11">
        <v>0</v>
      </c>
      <c r="J15" s="11">
        <v>221262.41999999998</v>
      </c>
      <c r="K15" s="15">
        <f t="shared" si="0"/>
        <v>98.403444696936162</v>
      </c>
      <c r="L15" s="15">
        <f t="shared" si="1"/>
        <v>97.667556005833504</v>
      </c>
    </row>
    <row r="16" spans="1:12" x14ac:dyDescent="0.25">
      <c r="A16" s="10" t="s">
        <v>22</v>
      </c>
      <c r="B16" s="11">
        <v>5023896.2899999851</v>
      </c>
      <c r="C16" s="11">
        <v>0</v>
      </c>
      <c r="D16" s="11">
        <v>5023896.2899999851</v>
      </c>
      <c r="E16" s="11">
        <v>4801630.5099999961</v>
      </c>
      <c r="F16" s="13">
        <v>0</v>
      </c>
      <c r="G16" s="13">
        <v>4801630.5099999961</v>
      </c>
      <c r="H16" s="11">
        <v>4740834.8999999966</v>
      </c>
      <c r="I16" s="11">
        <v>0</v>
      </c>
      <c r="J16" s="11">
        <v>4740834.8999999966</v>
      </c>
      <c r="K16" s="15">
        <f t="shared" si="0"/>
        <v>95.57582865628801</v>
      </c>
      <c r="L16" s="15">
        <f t="shared" si="1"/>
        <v>94.365699973476382</v>
      </c>
    </row>
    <row r="17" spans="1:12" ht="30" x14ac:dyDescent="0.25">
      <c r="A17" s="10" t="s">
        <v>23</v>
      </c>
      <c r="B17" s="11">
        <v>7781545.3199999165</v>
      </c>
      <c r="C17" s="11">
        <v>0</v>
      </c>
      <c r="D17" s="11">
        <v>7781545.3199999165</v>
      </c>
      <c r="E17" s="11">
        <v>7506371.1399999214</v>
      </c>
      <c r="F17" s="13">
        <v>0</v>
      </c>
      <c r="G17" s="13">
        <v>7506371.1399999214</v>
      </c>
      <c r="H17" s="11">
        <v>7378984.909999935</v>
      </c>
      <c r="I17" s="11">
        <v>0</v>
      </c>
      <c r="J17" s="11">
        <v>7378984.909999935</v>
      </c>
      <c r="K17" s="15">
        <f t="shared" si="0"/>
        <v>96.46375920612131</v>
      </c>
      <c r="L17" s="15">
        <f t="shared" si="1"/>
        <v>94.82672922349586</v>
      </c>
    </row>
    <row r="18" spans="1:12" ht="30" x14ac:dyDescent="0.25">
      <c r="A18" s="10" t="s">
        <v>24</v>
      </c>
      <c r="B18" s="11">
        <v>33927552.140000552</v>
      </c>
      <c r="C18" s="11">
        <v>0</v>
      </c>
      <c r="D18" s="11">
        <v>33927552.140000552</v>
      </c>
      <c r="E18" s="11">
        <v>33235787.430000409</v>
      </c>
      <c r="F18" s="13">
        <v>0</v>
      </c>
      <c r="G18" s="13">
        <v>33235787.430000409</v>
      </c>
      <c r="H18" s="11">
        <v>32232108.120000385</v>
      </c>
      <c r="I18" s="11">
        <v>0</v>
      </c>
      <c r="J18" s="11">
        <v>32232108.120000385</v>
      </c>
      <c r="K18" s="15">
        <f t="shared" si="0"/>
        <v>97.96105328452343</v>
      </c>
      <c r="L18" s="15">
        <f t="shared" si="1"/>
        <v>95.00275170750902</v>
      </c>
    </row>
    <row r="19" spans="1:12" ht="30" x14ac:dyDescent="0.25">
      <c r="A19" s="16" t="s">
        <v>25</v>
      </c>
      <c r="B19" s="11">
        <v>48590984.289999925</v>
      </c>
      <c r="C19" s="11">
        <v>16519873.020000027</v>
      </c>
      <c r="D19" s="11">
        <v>65110857.31000004</v>
      </c>
      <c r="E19" s="13">
        <v>33611195.680000059</v>
      </c>
      <c r="F19" s="13">
        <v>11480118.589999991</v>
      </c>
      <c r="G19" s="13">
        <v>45091314.270000003</v>
      </c>
      <c r="H19" s="11">
        <v>33429044.759999968</v>
      </c>
      <c r="I19" s="11">
        <v>11419304.119999982</v>
      </c>
      <c r="J19" s="11">
        <v>44848348.87999998</v>
      </c>
      <c r="K19" s="15">
        <f t="shared" si="0"/>
        <v>69.253141692352841</v>
      </c>
      <c r="L19" s="15">
        <f t="shared" si="1"/>
        <v>68.879985201964089</v>
      </c>
    </row>
    <row r="20" spans="1:12" ht="30" x14ac:dyDescent="0.25">
      <c r="A20" s="17" t="s">
        <v>26</v>
      </c>
      <c r="B20" s="11">
        <v>14440.480000000003</v>
      </c>
      <c r="C20" s="11">
        <v>4813.7</v>
      </c>
      <c r="D20" s="11">
        <v>19254.180000000004</v>
      </c>
      <c r="E20" s="11">
        <v>12037.190000000002</v>
      </c>
      <c r="F20" s="11">
        <v>4012.55</v>
      </c>
      <c r="G20" s="13">
        <v>16049.740000000003</v>
      </c>
      <c r="H20" s="14">
        <v>11710.180000000002</v>
      </c>
      <c r="I20" s="14">
        <v>3903.5400000000004</v>
      </c>
      <c r="J20" s="13">
        <v>15613.720000000003</v>
      </c>
      <c r="K20" s="15">
        <f t="shared" si="0"/>
        <v>83.357172312713402</v>
      </c>
      <c r="L20" s="15">
        <f t="shared" si="1"/>
        <v>81.092625081930265</v>
      </c>
    </row>
    <row r="21" spans="1:12" ht="30" x14ac:dyDescent="0.25">
      <c r="A21" s="10" t="s">
        <v>27</v>
      </c>
      <c r="B21" s="11">
        <v>12530975.600000011</v>
      </c>
      <c r="C21" s="11">
        <v>4320632.7099999972</v>
      </c>
      <c r="D21" s="11">
        <v>16851608.310000014</v>
      </c>
      <c r="E21" s="11">
        <v>2946049.7399999998</v>
      </c>
      <c r="F21" s="11">
        <v>1046320.9699999997</v>
      </c>
      <c r="G21" s="13">
        <v>3992370.7099999995</v>
      </c>
      <c r="H21" s="14">
        <v>2766400.49</v>
      </c>
      <c r="I21" s="14">
        <v>979044.6</v>
      </c>
      <c r="J21" s="13">
        <v>3745445.0900000003</v>
      </c>
      <c r="K21" s="15">
        <f t="shared" si="0"/>
        <v>23.691333411962006</v>
      </c>
      <c r="L21" s="15">
        <f t="shared" si="1"/>
        <v>22.226039325738384</v>
      </c>
    </row>
    <row r="22" spans="1:12" ht="30" x14ac:dyDescent="0.25">
      <c r="A22" s="10" t="s">
        <v>28</v>
      </c>
      <c r="B22" s="11">
        <v>13084743.059999995</v>
      </c>
      <c r="C22" s="11">
        <v>4649157.9400000004</v>
      </c>
      <c r="D22" s="11">
        <v>17733900.999999996</v>
      </c>
      <c r="E22" s="11">
        <v>6831240.5599999968</v>
      </c>
      <c r="F22" s="11">
        <v>2524637.4200000004</v>
      </c>
      <c r="G22" s="13">
        <v>9355877.9799999986</v>
      </c>
      <c r="H22" s="14">
        <v>6517180.4099999955</v>
      </c>
      <c r="I22" s="14">
        <v>2419950.629999999</v>
      </c>
      <c r="J22" s="13">
        <v>8937131.0400000028</v>
      </c>
      <c r="K22" s="15">
        <f t="shared" si="0"/>
        <v>52.757021593838829</v>
      </c>
      <c r="L22" s="15">
        <f t="shared" si="1"/>
        <v>50.395742256596584</v>
      </c>
    </row>
    <row r="23" spans="1:12" x14ac:dyDescent="0.25">
      <c r="A23" s="18" t="s">
        <v>29</v>
      </c>
      <c r="B23" s="19">
        <f>SUM(B4:B22)</f>
        <v>503735903.65000165</v>
      </c>
      <c r="C23" s="19">
        <f t="shared" ref="C23:D23" si="2">SUM(C4:C22)</f>
        <v>25494477.370000023</v>
      </c>
      <c r="D23" s="19">
        <f t="shared" si="2"/>
        <v>529230381.02000177</v>
      </c>
      <c r="E23" s="19">
        <f>SUM(E4:E22)</f>
        <v>375609480.20000231</v>
      </c>
      <c r="F23" s="19">
        <f t="shared" ref="F23:G23" si="3">SUM(F4:F22)</f>
        <v>15055089.529999992</v>
      </c>
      <c r="G23" s="19">
        <f t="shared" si="3"/>
        <v>390664569.73000222</v>
      </c>
      <c r="H23" s="20">
        <f>SUM(H4:H22)</f>
        <v>371605323.76000196</v>
      </c>
      <c r="I23" s="20">
        <f t="shared" ref="I23:J23" si="4">SUM(I4:I22)</f>
        <v>14822202.88999998</v>
      </c>
      <c r="J23" s="20">
        <f t="shared" si="4"/>
        <v>386427526.650002</v>
      </c>
      <c r="K23" s="21">
        <f t="shared" si="0"/>
        <v>73.817487381783067</v>
      </c>
      <c r="L23" s="21">
        <f t="shared" si="1"/>
        <v>73.016882724160411</v>
      </c>
    </row>
    <row r="24" spans="1:12" x14ac:dyDescent="0.25">
      <c r="A24" s="16" t="s">
        <v>30</v>
      </c>
      <c r="B24" s="11">
        <v>5573308.7100000177</v>
      </c>
      <c r="C24" s="11">
        <v>0</v>
      </c>
      <c r="D24" s="11">
        <v>5573308.7100000177</v>
      </c>
      <c r="E24" s="11">
        <v>4141404.950000016</v>
      </c>
      <c r="F24" s="11">
        <v>0</v>
      </c>
      <c r="G24" s="13">
        <v>4141404.950000016</v>
      </c>
      <c r="H24" s="14">
        <v>4108423.7900000233</v>
      </c>
      <c r="I24" s="22">
        <v>0</v>
      </c>
      <c r="J24" s="13">
        <v>4108423.7900000233</v>
      </c>
      <c r="K24" s="15">
        <f t="shared" si="0"/>
        <v>74.307833380361998</v>
      </c>
      <c r="L24" s="15">
        <f t="shared" si="1"/>
        <v>73.716063541005795</v>
      </c>
    </row>
    <row r="25" spans="1:12" x14ac:dyDescent="0.25">
      <c r="A25" s="18" t="s">
        <v>31</v>
      </c>
      <c r="B25" s="19">
        <f>B23+B24</f>
        <v>509309212.36000168</v>
      </c>
      <c r="C25" s="19">
        <f t="shared" ref="C25:D25" si="5">C23+C24</f>
        <v>25494477.370000023</v>
      </c>
      <c r="D25" s="19">
        <f t="shared" si="5"/>
        <v>534803689.73000181</v>
      </c>
      <c r="E25" s="19">
        <f>SUM(E23:E24)</f>
        <v>379750885.1500023</v>
      </c>
      <c r="F25" s="19">
        <f t="shared" ref="F25:G25" si="6">SUM(F23:F24)</f>
        <v>15055089.529999992</v>
      </c>
      <c r="G25" s="19">
        <f t="shared" si="6"/>
        <v>394805974.68000221</v>
      </c>
      <c r="H25" s="19">
        <f>SUM(H23:H24)</f>
        <v>375713747.55000198</v>
      </c>
      <c r="I25" s="19">
        <f t="shared" ref="I25:J25" si="7">SUM(I23:I24)</f>
        <v>14822202.88999998</v>
      </c>
      <c r="J25" s="19">
        <f t="shared" si="7"/>
        <v>390535950.44000202</v>
      </c>
      <c r="K25" s="21">
        <f t="shared" si="0"/>
        <v>73.822597386963039</v>
      </c>
      <c r="L25" s="21">
        <f t="shared" si="1"/>
        <v>73.024169043629072</v>
      </c>
    </row>
  </sheetData>
  <autoFilter ref="A2:L25">
    <filterColumn colId="1" showButton="0"/>
    <filterColumn colId="2" showButton="0"/>
    <filterColumn colId="4" showButton="0"/>
    <filterColumn colId="5" showButton="0"/>
    <filterColumn colId="7" showButton="0"/>
    <filterColumn colId="8" showButton="0"/>
  </autoFilter>
  <mergeCells count="6">
    <mergeCell ref="A2:A3"/>
    <mergeCell ref="B2:D2"/>
    <mergeCell ref="E2:G2"/>
    <mergeCell ref="H2:J2"/>
    <mergeCell ref="K2:K3"/>
    <mergeCell ref="L2:L3"/>
  </mergeCells>
  <pageMargins left="0.7" right="0.7" top="0.75" bottom="0.75" header="0.3" footer="0.3"/>
  <pageSetup scale="60" orientation="landscape" r:id="rId1"/>
  <headerFooter>
    <oddHeader>&amp;LPôdohospodárska platobná agentúra
sekcia priamych podpôr&amp;C&amp;"-,Tučné"Prehľad schvaľovaných platieb na JŽ 2016 podľa podporných schém ku 23.2.2017 &amp;Rpríloha č. 2
údaje v Eur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Company>Pôdohospodárska platobná agentúra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Zemaníková Mária</dc:creator>
  <cp:lastModifiedBy>Zemaníková Mária</cp:lastModifiedBy>
  <dcterms:created xsi:type="dcterms:W3CDTF">2017-02-28T09:09:10Z</dcterms:created>
  <dcterms:modified xsi:type="dcterms:W3CDTF">2017-02-28T09:37:45Z</dcterms:modified>
</cp:coreProperties>
</file>